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dmin\AppData\Roaming\VNPT Plugin\Files\FileTemp\"/>
    </mc:Choice>
  </mc:AlternateContent>
  <xr:revisionPtr revIDLastSave="0" documentId="13_ncr:1_{B99C949B-F0D8-4814-8E1D-199FB8635B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3 DM quy doi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K8" i="3"/>
  <c r="K26" i="3"/>
  <c r="K27" i="3"/>
  <c r="K28" i="3"/>
  <c r="K10" i="3"/>
  <c r="K11" i="3"/>
  <c r="K12" i="3"/>
  <c r="K13" i="3"/>
  <c r="K14" i="3"/>
  <c r="K15" i="3"/>
  <c r="K16" i="3"/>
  <c r="K17" i="3"/>
  <c r="K19" i="3"/>
  <c r="K20" i="3"/>
  <c r="K21" i="3"/>
  <c r="K22" i="3"/>
  <c r="K23" i="3"/>
  <c r="K24" i="3"/>
  <c r="K25" i="3"/>
  <c r="B20" i="3" l="1"/>
  <c r="B21" i="3" s="1"/>
  <c r="B22" i="3" s="1"/>
  <c r="B23" i="3" s="1"/>
  <c r="B24" i="3" s="1"/>
  <c r="B25" i="3" s="1"/>
  <c r="B26" i="3" s="1"/>
  <c r="B27" i="3" s="1"/>
  <c r="B28" i="3" s="1"/>
  <c r="B9" i="3"/>
  <c r="A9" i="3"/>
  <c r="A10" i="3" s="1"/>
  <c r="A11" i="3" s="1"/>
  <c r="A12" i="3" s="1"/>
  <c r="A13" i="3" s="1"/>
  <c r="A14" i="3" s="1"/>
  <c r="A15" i="3" s="1"/>
  <c r="A16" i="3" s="1"/>
  <c r="A17" i="3" s="1"/>
</calcChain>
</file>

<file path=xl/sharedStrings.xml><?xml version="1.0" encoding="utf-8"?>
<sst xmlns="http://schemas.openxmlformats.org/spreadsheetml/2006/main" count="64" uniqueCount="44">
  <si>
    <t>Ghi chú</t>
  </si>
  <si>
    <t>Nhiệm vụ</t>
  </si>
  <si>
    <t>Công việc chi tiết</t>
  </si>
  <si>
    <t>Sản phẩm đầu ra</t>
  </si>
  <si>
    <t>Nhóm</t>
  </si>
  <si>
    <t>Sản phẩm chuẩn</t>
  </si>
  <si>
    <t>Báo cáo</t>
  </si>
  <si>
    <t>Khung điểm tối đa</t>
  </si>
  <si>
    <t xml:space="preserve">Điểm chấm
</t>
  </si>
  <si>
    <r>
      <t xml:space="preserve">Hệ số quy đổi*
</t>
    </r>
    <r>
      <rPr>
        <sz val="11"/>
        <color rgb="FFFF0000"/>
        <rFont val="Times New Roman"/>
        <family val="1"/>
      </rPr>
      <t/>
    </r>
  </si>
  <si>
    <t>* Hệ số quy đổi sản phẩm/công việc =         Điểm của sản phẩm/ công việc
                                                               Điểm của đơn vị sản phẩm/ công việc chuẩn</t>
  </si>
  <si>
    <t>Tần suất/Số lượng SP/Năm</t>
  </si>
  <si>
    <t>Tổng số người làm</t>
  </si>
  <si>
    <t>Công văn</t>
  </si>
  <si>
    <t>N1</t>
  </si>
  <si>
    <t>N4</t>
  </si>
  <si>
    <t>I</t>
  </si>
  <si>
    <t>N2</t>
  </si>
  <si>
    <t>N3</t>
  </si>
  <si>
    <t>II</t>
  </si>
  <si>
    <t>Phòng A</t>
  </si>
  <si>
    <t>Phòng B</t>
  </si>
  <si>
    <t>Tổng hợp số liệu, lập phương án phân bổ sau khi Trung ương giao biên chế</t>
  </si>
  <si>
    <t>Tờ trình, Quyết định</t>
  </si>
  <si>
    <t>Nghiên cứu chủ trương, xây dựng dự thảo, lấy ý kiến, trình phê duyệt</t>
  </si>
  <si>
    <t>Tờ trình, Quyết định, Công văn hướng dẫn</t>
  </si>
  <si>
    <t>Soạn thảo văn bản hành chính thông thường</t>
  </si>
  <si>
    <t>Công văn, Thông báo</t>
  </si>
  <si>
    <t>Thẩm định, phê duyệt rà soát, bổ sung quy hoạch cán bộ</t>
  </si>
  <si>
    <t>*</t>
  </si>
  <si>
    <t>TT</t>
  </si>
  <si>
    <t>01 đợt</t>
  </si>
  <si>
    <t>Nghiên cứu, phân tích, đối chiếu quy định, làm văn bản trả lời</t>
  </si>
  <si>
    <t>Báo cáo tổng hợp về công tác chuyên môn</t>
  </si>
  <si>
    <t>Tổng hợp số liệu, phân tích, lập báo cáo</t>
  </si>
  <si>
    <t>Trả lời kiến nghị về công tác cán bộ</t>
  </si>
  <si>
    <t xml:space="preserve"> - Các phòng, ban (không có đơn vị cấu thành) thống kê danh mục sản phẩm/công việc theo từng công chức.</t>
  </si>
  <si>
    <t>( kèm theo Hướng dẫn số        /HD-SNV ngày      /6/2026 của Sở Nội vụ)</t>
  </si>
  <si>
    <t>Hướng dẫn xây dựng, phê duyệt đề án vị trí việc làm các cơ quan, đơn vị</t>
  </si>
  <si>
    <t>Giao chỉ tiêu biên chế  năm 2026</t>
  </si>
  <si>
    <t>Thẩm định hồ sơ của các cơ quan, đơn vị; lập báo cáo</t>
  </si>
  <si>
    <t>Xây dựng công văn trao đổi, đôn đốc, thông báo theo mẫu</t>
  </si>
  <si>
    <t>Phụ lục III: DANH MỤC SẢN PHẨM/CÔNG VIỆC QUY ĐỔI  CỦA ……………………………………..…..</t>
  </si>
  <si>
    <t>Lưu ý: -Cột (2) ghi tên nhiệm vụ ở cấp độ tổng quát; cột (3) ghi bước công việc hoặc phần việc cấu thành; cột (4) ghi sản phẩm cụ thể có thể kiểm chứng; cột (5) ghi số lần/số lượng năm; cột (6) ghi số người trực tiếp tham gia; cột (7) ghi N1-N5; cột (8) có thể ghi thông tin người thực hiện hoặc lưu ý đặc thù; Cột (9): Do cơ quan, đơn vị xác định cho điểm dựa trên mức độ hoàn thành của sản phẩm/công việc được giao trong khung điểm tối đa quy định.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</si>
</sst>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2"/>
      <color rgb="FFEE0000"/>
      <name val="Times New Roman"/>
      <family val="1"/>
    </font>
    <font>
      <b/>
      <sz val="12"/>
      <color rgb="FF000000"/>
      <name val="Times New Roman"/>
      <family val="1"/>
    </font>
    <font>
      <i/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i/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3"/>
      <color rgb="FFFF0000"/>
      <name val="Times New Roman"/>
      <family val="1"/>
    </font>
    <font>
      <sz val="11"/>
      <color rgb="FF7030A0"/>
      <name val="Times New Roman"/>
      <family val="1"/>
    </font>
    <font>
      <sz val="12"/>
      <color rgb="FF303030"/>
      <name val="Times New Roman"/>
      <family val="1"/>
    </font>
    <font>
      <sz val="11"/>
      <color theme="1"/>
      <name val="Calibri"/>
      <scheme val="minor"/>
    </font>
    <font>
      <sz val="12"/>
      <color rgb="FFFF0000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9" fillId="0" borderId="0"/>
    <xf numFmtId="0" fontId="3" fillId="0" borderId="0"/>
  </cellStyleXfs>
  <cellXfs count="5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0" xfId="0" applyFill="1"/>
    <xf numFmtId="0" fontId="4" fillId="0" borderId="2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0" fillId="5" borderId="7" xfId="0" applyFill="1" applyBorder="1"/>
    <xf numFmtId="0" fontId="8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8" fillId="6" borderId="1" xfId="0" applyFont="1" applyFill="1" applyBorder="1" applyAlignment="1">
      <alignment vertical="center" wrapText="1"/>
    </xf>
    <xf numFmtId="0" fontId="0" fillId="0" borderId="0" xfId="0" quotePrefix="1"/>
    <xf numFmtId="0" fontId="20" fillId="0" borderId="0" xfId="0" applyFont="1"/>
    <xf numFmtId="0" fontId="20" fillId="0" borderId="0" xfId="0" quotePrefix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Normal 3" xfId="3" xr:uid="{00000000-0005-0000-0000-000004000000}"/>
    <cellStyle name="Normal 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tabSelected="1" zoomScaleNormal="100" workbookViewId="0">
      <selection activeCell="K5" sqref="K5"/>
    </sheetView>
  </sheetViews>
  <sheetFormatPr defaultRowHeight="15.75" x14ac:dyDescent="0.25"/>
  <cols>
    <col min="1" max="1" width="5.5" customWidth="1"/>
    <col min="2" max="2" width="6.875" customWidth="1"/>
    <col min="3" max="3" width="27.5" customWidth="1"/>
    <col min="4" max="4" width="14.75" customWidth="1"/>
    <col min="5" max="5" width="12.125" customWidth="1"/>
    <col min="6" max="6" width="10.625" customWidth="1"/>
    <col min="7" max="7" width="8.625" customWidth="1"/>
    <col min="8" max="8" width="6.75" customWidth="1"/>
    <col min="10" max="10" width="6.375" style="3" customWidth="1"/>
    <col min="11" max="11" width="8.875" customWidth="1"/>
    <col min="12" max="12" width="12.125" customWidth="1"/>
  </cols>
  <sheetData>
    <row r="1" spans="1:12" ht="36" customHeight="1" x14ac:dyDescent="0.25">
      <c r="B1" s="44" t="s">
        <v>42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5.5" customHeight="1" x14ac:dyDescent="0.25">
      <c r="B2" s="46" t="s">
        <v>37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2" customHeight="1" x14ac:dyDescent="0.25">
      <c r="B3" s="33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10" customFormat="1" ht="56.25" customHeight="1" x14ac:dyDescent="0.25">
      <c r="A4" s="52" t="s">
        <v>30</v>
      </c>
      <c r="B4" s="53"/>
      <c r="C4" s="7" t="s">
        <v>1</v>
      </c>
      <c r="D4" s="7" t="s">
        <v>2</v>
      </c>
      <c r="E4" s="7" t="s">
        <v>3</v>
      </c>
      <c r="F4" s="7" t="s">
        <v>11</v>
      </c>
      <c r="G4" s="7" t="s">
        <v>12</v>
      </c>
      <c r="H4" s="7" t="s">
        <v>4</v>
      </c>
      <c r="I4" s="8" t="s">
        <v>7</v>
      </c>
      <c r="J4" s="9" t="s">
        <v>8</v>
      </c>
      <c r="K4" s="7" t="s">
        <v>9</v>
      </c>
      <c r="L4" s="7" t="s">
        <v>0</v>
      </c>
    </row>
    <row r="5" spans="1:12" s="6" customFormat="1" ht="21.75" customHeight="1" x14ac:dyDescent="0.2">
      <c r="A5" s="51">
        <v>1</v>
      </c>
      <c r="B5" s="51"/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</row>
    <row r="6" spans="1:12" s="6" customFormat="1" ht="66" customHeight="1" x14ac:dyDescent="0.2">
      <c r="A6" s="34"/>
      <c r="B6" s="2" t="s">
        <v>29</v>
      </c>
      <c r="C6" s="38" t="s">
        <v>26</v>
      </c>
      <c r="D6" s="38" t="s">
        <v>41</v>
      </c>
      <c r="E6" s="38" t="s">
        <v>27</v>
      </c>
      <c r="F6" s="11">
        <v>240</v>
      </c>
      <c r="G6" s="11">
        <v>1</v>
      </c>
      <c r="H6" s="27" t="s">
        <v>14</v>
      </c>
      <c r="I6" s="13">
        <v>100</v>
      </c>
      <c r="J6" s="12">
        <v>100</v>
      </c>
      <c r="K6" s="11">
        <v>1</v>
      </c>
      <c r="L6" s="2" t="s">
        <v>5</v>
      </c>
    </row>
    <row r="7" spans="1:12" ht="21.75" customHeight="1" x14ac:dyDescent="0.25">
      <c r="A7" s="50" t="s">
        <v>16</v>
      </c>
      <c r="B7" s="50"/>
      <c r="C7" s="29" t="s">
        <v>20</v>
      </c>
      <c r="D7" s="30"/>
      <c r="E7" s="30"/>
      <c r="F7" s="36"/>
      <c r="G7" s="36"/>
      <c r="H7" s="19"/>
      <c r="I7" s="19"/>
      <c r="J7" s="19"/>
      <c r="K7" s="19"/>
      <c r="L7" s="19"/>
    </row>
    <row r="8" spans="1:12" ht="81" customHeight="1" x14ac:dyDescent="0.25">
      <c r="A8" s="14">
        <v>1</v>
      </c>
      <c r="B8" s="15">
        <v>1</v>
      </c>
      <c r="C8" s="25" t="s">
        <v>38</v>
      </c>
      <c r="D8" s="25" t="s">
        <v>24</v>
      </c>
      <c r="E8" s="25" t="s">
        <v>25</v>
      </c>
      <c r="F8" s="35" t="s">
        <v>31</v>
      </c>
      <c r="G8" s="35">
        <v>2</v>
      </c>
      <c r="H8" s="26" t="s">
        <v>15</v>
      </c>
      <c r="I8" s="15">
        <v>200</v>
      </c>
      <c r="J8" s="17">
        <v>180</v>
      </c>
      <c r="K8" s="17">
        <f>J8/J$6</f>
        <v>1.8</v>
      </c>
      <c r="L8" s="15"/>
    </row>
    <row r="9" spans="1:12" ht="78.75" customHeight="1" x14ac:dyDescent="0.25">
      <c r="A9" s="14">
        <f>A8+1</f>
        <v>2</v>
      </c>
      <c r="B9" s="15">
        <f>B8+1</f>
        <v>2</v>
      </c>
      <c r="C9" s="31" t="s">
        <v>39</v>
      </c>
      <c r="D9" s="32" t="s">
        <v>22</v>
      </c>
      <c r="E9" s="32" t="s">
        <v>23</v>
      </c>
      <c r="F9" s="35" t="s">
        <v>31</v>
      </c>
      <c r="G9" s="35">
        <v>2</v>
      </c>
      <c r="H9" s="26" t="s">
        <v>18</v>
      </c>
      <c r="I9" s="15">
        <v>150</v>
      </c>
      <c r="J9" s="17">
        <v>130</v>
      </c>
      <c r="K9" s="17">
        <f>J9/J$6</f>
        <v>1.3</v>
      </c>
      <c r="L9" s="15"/>
    </row>
    <row r="10" spans="1:12" ht="63" x14ac:dyDescent="0.25">
      <c r="A10" s="14">
        <f t="shared" ref="A10:A17" si="0">A9+1</f>
        <v>3</v>
      </c>
      <c r="B10" s="15">
        <v>3</v>
      </c>
      <c r="C10" s="40" t="s">
        <v>28</v>
      </c>
      <c r="D10" s="25" t="s">
        <v>40</v>
      </c>
      <c r="E10" s="25" t="s">
        <v>23</v>
      </c>
      <c r="F10" s="35" t="s">
        <v>31</v>
      </c>
      <c r="G10" s="39">
        <v>2</v>
      </c>
      <c r="H10" s="26" t="s">
        <v>18</v>
      </c>
      <c r="I10" s="15">
        <v>150</v>
      </c>
      <c r="J10" s="17">
        <v>135</v>
      </c>
      <c r="K10" s="17">
        <f t="shared" ref="K10:K28" si="1">J10/J$6</f>
        <v>1.35</v>
      </c>
      <c r="L10" s="15"/>
    </row>
    <row r="11" spans="1:12" ht="63" customHeight="1" x14ac:dyDescent="0.25">
      <c r="A11" s="14">
        <f t="shared" si="0"/>
        <v>4</v>
      </c>
      <c r="B11" s="15">
        <v>4</v>
      </c>
      <c r="C11" s="23" t="s">
        <v>35</v>
      </c>
      <c r="D11" s="23" t="s">
        <v>32</v>
      </c>
      <c r="E11" s="24" t="s">
        <v>13</v>
      </c>
      <c r="F11" s="15">
        <v>20</v>
      </c>
      <c r="G11" s="15">
        <v>1</v>
      </c>
      <c r="H11" s="17" t="s">
        <v>17</v>
      </c>
      <c r="I11" s="15">
        <v>120</v>
      </c>
      <c r="J11" s="17">
        <v>118</v>
      </c>
      <c r="K11" s="17">
        <f t="shared" si="1"/>
        <v>1.18</v>
      </c>
      <c r="L11" s="15"/>
    </row>
    <row r="12" spans="1:12" ht="45" x14ac:dyDescent="0.25">
      <c r="A12" s="14">
        <f t="shared" si="0"/>
        <v>5</v>
      </c>
      <c r="B12" s="15">
        <v>5</v>
      </c>
      <c r="C12" s="16" t="s">
        <v>33</v>
      </c>
      <c r="D12" s="16" t="s">
        <v>34</v>
      </c>
      <c r="E12" s="15" t="s">
        <v>6</v>
      </c>
      <c r="F12" s="15">
        <v>30</v>
      </c>
      <c r="G12" s="15">
        <v>3</v>
      </c>
      <c r="H12" s="17" t="s">
        <v>18</v>
      </c>
      <c r="I12" s="15">
        <v>150</v>
      </c>
      <c r="J12" s="17">
        <v>140</v>
      </c>
      <c r="K12" s="17">
        <f t="shared" si="1"/>
        <v>1.4</v>
      </c>
      <c r="L12" s="15"/>
    </row>
    <row r="13" spans="1:12" x14ac:dyDescent="0.25">
      <c r="A13" s="14">
        <f t="shared" si="0"/>
        <v>6</v>
      </c>
      <c r="B13" s="15">
        <v>6</v>
      </c>
      <c r="C13" s="16"/>
      <c r="D13" s="16"/>
      <c r="E13" s="15"/>
      <c r="F13" s="15"/>
      <c r="G13" s="15"/>
      <c r="H13" s="17" t="s">
        <v>17</v>
      </c>
      <c r="I13" s="15">
        <v>120</v>
      </c>
      <c r="J13" s="17">
        <v>116</v>
      </c>
      <c r="K13" s="17">
        <f t="shared" si="1"/>
        <v>1.1599999999999999</v>
      </c>
      <c r="L13" s="15"/>
    </row>
    <row r="14" spans="1:12" x14ac:dyDescent="0.25">
      <c r="A14" s="14">
        <f t="shared" si="0"/>
        <v>7</v>
      </c>
      <c r="B14" s="15">
        <v>7</v>
      </c>
      <c r="C14" s="16"/>
      <c r="D14" s="16"/>
      <c r="E14" s="15"/>
      <c r="F14" s="15"/>
      <c r="G14" s="15"/>
      <c r="H14" s="17" t="s">
        <v>17</v>
      </c>
      <c r="I14" s="15">
        <v>120</v>
      </c>
      <c r="J14" s="17">
        <v>114</v>
      </c>
      <c r="K14" s="17">
        <f t="shared" si="1"/>
        <v>1.1399999999999999</v>
      </c>
      <c r="L14" s="15"/>
    </row>
    <row r="15" spans="1:12" ht="21.75" customHeight="1" x14ac:dyDescent="0.25">
      <c r="A15" s="14">
        <f t="shared" si="0"/>
        <v>8</v>
      </c>
      <c r="B15" s="15">
        <v>8</v>
      </c>
      <c r="C15" s="16"/>
      <c r="D15" s="16"/>
      <c r="E15" s="15"/>
      <c r="F15" s="15"/>
      <c r="G15" s="15"/>
      <c r="H15" s="17" t="s">
        <v>17</v>
      </c>
      <c r="I15" s="15">
        <v>120</v>
      </c>
      <c r="J15" s="17">
        <v>115</v>
      </c>
      <c r="K15" s="17">
        <f t="shared" si="1"/>
        <v>1.1499999999999999</v>
      </c>
      <c r="L15" s="15"/>
    </row>
    <row r="16" spans="1:12" x14ac:dyDescent="0.25">
      <c r="A16" s="14">
        <f t="shared" si="0"/>
        <v>9</v>
      </c>
      <c r="B16" s="15">
        <v>9</v>
      </c>
      <c r="C16" s="16"/>
      <c r="D16" s="16"/>
      <c r="E16" s="15"/>
      <c r="F16" s="15"/>
      <c r="G16" s="15"/>
      <c r="H16" s="17" t="s">
        <v>18</v>
      </c>
      <c r="I16" s="15">
        <v>150</v>
      </c>
      <c r="J16" s="17">
        <v>145</v>
      </c>
      <c r="K16" s="17">
        <f t="shared" si="1"/>
        <v>1.45</v>
      </c>
      <c r="L16" s="15"/>
    </row>
    <row r="17" spans="1:12" x14ac:dyDescent="0.25">
      <c r="A17" s="14">
        <f t="shared" si="0"/>
        <v>10</v>
      </c>
      <c r="B17" s="15">
        <v>10</v>
      </c>
      <c r="C17" s="16"/>
      <c r="D17" s="16"/>
      <c r="E17" s="15"/>
      <c r="F17" s="15"/>
      <c r="G17" s="15"/>
      <c r="H17" s="17" t="s">
        <v>18</v>
      </c>
      <c r="I17" s="15">
        <v>150</v>
      </c>
      <c r="J17" s="17">
        <v>146</v>
      </c>
      <c r="K17" s="17">
        <f t="shared" si="1"/>
        <v>1.46</v>
      </c>
      <c r="L17" s="15"/>
    </row>
    <row r="18" spans="1:12" ht="19.5" customHeight="1" x14ac:dyDescent="0.25">
      <c r="A18" s="50" t="s">
        <v>19</v>
      </c>
      <c r="B18" s="50"/>
      <c r="C18" s="18" t="s">
        <v>21</v>
      </c>
      <c r="D18" s="19"/>
      <c r="E18" s="19"/>
      <c r="F18" s="37"/>
      <c r="G18" s="19"/>
      <c r="H18" s="19"/>
      <c r="I18" s="19"/>
      <c r="J18" s="19"/>
      <c r="K18" s="17"/>
      <c r="L18" s="19"/>
    </row>
    <row r="19" spans="1:12" x14ac:dyDescent="0.25">
      <c r="A19" s="14">
        <v>11</v>
      </c>
      <c r="B19" s="15">
        <v>1</v>
      </c>
      <c r="C19" s="16"/>
      <c r="D19" s="16"/>
      <c r="E19" s="15"/>
      <c r="F19" s="15"/>
      <c r="G19" s="15"/>
      <c r="H19" s="17" t="s">
        <v>17</v>
      </c>
      <c r="I19" s="15">
        <v>120</v>
      </c>
      <c r="J19" s="17">
        <v>115</v>
      </c>
      <c r="K19" s="17">
        <f t="shared" si="1"/>
        <v>1.1499999999999999</v>
      </c>
      <c r="L19" s="15"/>
    </row>
    <row r="20" spans="1:12" x14ac:dyDescent="0.25">
      <c r="A20" s="14">
        <v>12</v>
      </c>
      <c r="B20" s="15">
        <f>B19+1</f>
        <v>2</v>
      </c>
      <c r="C20" s="16"/>
      <c r="D20" s="16"/>
      <c r="E20" s="15"/>
      <c r="F20" s="15"/>
      <c r="G20" s="15"/>
      <c r="H20" s="17" t="s">
        <v>14</v>
      </c>
      <c r="I20" s="15">
        <v>100</v>
      </c>
      <c r="J20" s="17">
        <v>80</v>
      </c>
      <c r="K20" s="17">
        <f t="shared" si="1"/>
        <v>0.8</v>
      </c>
      <c r="L20" s="15"/>
    </row>
    <row r="21" spans="1:12" x14ac:dyDescent="0.25">
      <c r="A21" s="14">
        <v>13</v>
      </c>
      <c r="B21" s="15">
        <f t="shared" ref="B21:B28" si="2">B20+1</f>
        <v>3</v>
      </c>
      <c r="C21" s="16"/>
      <c r="D21" s="16"/>
      <c r="E21" s="15"/>
      <c r="F21" s="15"/>
      <c r="G21" s="15"/>
      <c r="H21" s="17" t="s">
        <v>14</v>
      </c>
      <c r="I21" s="15">
        <v>100</v>
      </c>
      <c r="J21" s="17">
        <v>90</v>
      </c>
      <c r="K21" s="17">
        <f t="shared" si="1"/>
        <v>0.9</v>
      </c>
      <c r="L21" s="15"/>
    </row>
    <row r="22" spans="1:12" x14ac:dyDescent="0.25">
      <c r="A22" s="14">
        <v>14</v>
      </c>
      <c r="B22" s="15">
        <f t="shared" si="2"/>
        <v>4</v>
      </c>
      <c r="C22" s="16"/>
      <c r="D22" s="16"/>
      <c r="E22" s="15"/>
      <c r="F22" s="15"/>
      <c r="G22" s="15"/>
      <c r="H22" s="17" t="s">
        <v>14</v>
      </c>
      <c r="I22" s="15">
        <v>100</v>
      </c>
      <c r="J22" s="17">
        <v>90</v>
      </c>
      <c r="K22" s="17">
        <f t="shared" si="1"/>
        <v>0.9</v>
      </c>
      <c r="L22" s="15"/>
    </row>
    <row r="23" spans="1:12" x14ac:dyDescent="0.25">
      <c r="A23" s="14">
        <v>15</v>
      </c>
      <c r="B23" s="15">
        <f t="shared" si="2"/>
        <v>5</v>
      </c>
      <c r="C23" s="16"/>
      <c r="D23" s="16"/>
      <c r="E23" s="15"/>
      <c r="F23" s="15"/>
      <c r="G23" s="15"/>
      <c r="H23" s="17" t="s">
        <v>14</v>
      </c>
      <c r="I23" s="15">
        <v>100</v>
      </c>
      <c r="J23" s="17">
        <v>90</v>
      </c>
      <c r="K23" s="17">
        <f t="shared" si="1"/>
        <v>0.9</v>
      </c>
      <c r="L23" s="15"/>
    </row>
    <row r="24" spans="1:12" x14ac:dyDescent="0.25">
      <c r="A24" s="14">
        <v>16</v>
      </c>
      <c r="B24" s="15">
        <f t="shared" si="2"/>
        <v>6</v>
      </c>
      <c r="C24" s="16"/>
      <c r="D24" s="16"/>
      <c r="E24" s="15"/>
      <c r="F24" s="15"/>
      <c r="G24" s="15"/>
      <c r="H24" s="17" t="s">
        <v>17</v>
      </c>
      <c r="I24" s="15">
        <v>120</v>
      </c>
      <c r="J24" s="17">
        <v>115</v>
      </c>
      <c r="K24" s="17">
        <f t="shared" si="1"/>
        <v>1.1499999999999999</v>
      </c>
      <c r="L24" s="15"/>
    </row>
    <row r="25" spans="1:12" x14ac:dyDescent="0.25">
      <c r="A25" s="14">
        <v>17</v>
      </c>
      <c r="B25" s="15">
        <f t="shared" si="2"/>
        <v>7</v>
      </c>
      <c r="C25" s="16"/>
      <c r="D25" s="16"/>
      <c r="E25" s="15"/>
      <c r="F25" s="15"/>
      <c r="G25" s="15"/>
      <c r="H25" s="17" t="s">
        <v>17</v>
      </c>
      <c r="I25" s="15">
        <v>120</v>
      </c>
      <c r="J25" s="17">
        <v>114</v>
      </c>
      <c r="K25" s="17">
        <f t="shared" si="1"/>
        <v>1.1399999999999999</v>
      </c>
      <c r="L25" s="15"/>
    </row>
    <row r="26" spans="1:12" x14ac:dyDescent="0.25">
      <c r="A26" s="14">
        <v>18</v>
      </c>
      <c r="B26" s="15">
        <f t="shared" si="2"/>
        <v>8</v>
      </c>
      <c r="C26" s="16"/>
      <c r="D26" s="16"/>
      <c r="E26" s="15"/>
      <c r="F26" s="15"/>
      <c r="G26" s="15"/>
      <c r="H26" s="17" t="s">
        <v>14</v>
      </c>
      <c r="I26" s="15">
        <v>100</v>
      </c>
      <c r="J26" s="17">
        <v>60</v>
      </c>
      <c r="K26" s="17">
        <f>J26/J$6</f>
        <v>0.6</v>
      </c>
      <c r="L26" s="15"/>
    </row>
    <row r="27" spans="1:12" x14ac:dyDescent="0.25">
      <c r="A27" s="14">
        <v>19</v>
      </c>
      <c r="B27" s="15">
        <f t="shared" si="2"/>
        <v>9</v>
      </c>
      <c r="C27" s="21"/>
      <c r="D27" s="21"/>
      <c r="E27" s="20"/>
      <c r="F27" s="20"/>
      <c r="G27" s="20"/>
      <c r="H27" s="22" t="s">
        <v>14</v>
      </c>
      <c r="I27" s="15">
        <v>100</v>
      </c>
      <c r="J27" s="22">
        <v>50</v>
      </c>
      <c r="K27" s="17">
        <f t="shared" si="1"/>
        <v>0.5</v>
      </c>
      <c r="L27" s="21"/>
    </row>
    <row r="28" spans="1:12" x14ac:dyDescent="0.25">
      <c r="A28" s="14">
        <v>20</v>
      </c>
      <c r="B28" s="15">
        <f t="shared" si="2"/>
        <v>10</v>
      </c>
      <c r="C28" s="21"/>
      <c r="D28" s="21"/>
      <c r="E28" s="20"/>
      <c r="F28" s="20"/>
      <c r="G28" s="20"/>
      <c r="H28" s="22" t="s">
        <v>14</v>
      </c>
      <c r="I28" s="15">
        <v>100</v>
      </c>
      <c r="J28" s="22">
        <v>80</v>
      </c>
      <c r="K28" s="17">
        <f t="shared" si="1"/>
        <v>0.8</v>
      </c>
      <c r="L28" s="20"/>
    </row>
    <row r="29" spans="1:12" ht="33" customHeight="1" x14ac:dyDescent="0.25">
      <c r="B29" s="47" t="s">
        <v>10</v>
      </c>
      <c r="C29" s="48"/>
      <c r="D29" s="48"/>
      <c r="E29" s="48"/>
      <c r="F29" s="48"/>
      <c r="G29" s="48"/>
      <c r="H29" s="48"/>
      <c r="I29" s="48"/>
      <c r="J29" s="48"/>
      <c r="K29" s="49"/>
      <c r="L29" s="1"/>
    </row>
    <row r="30" spans="1:12" ht="69.75" customHeight="1" x14ac:dyDescent="0.25">
      <c r="A30" s="54" t="s">
        <v>43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</row>
    <row r="31" spans="1:12" x14ac:dyDescent="0.25">
      <c r="B31" s="41" t="s">
        <v>36</v>
      </c>
    </row>
    <row r="32" spans="1:12" s="42" customFormat="1" x14ac:dyDescent="0.25">
      <c r="B32" s="43"/>
    </row>
  </sheetData>
  <mergeCells count="8">
    <mergeCell ref="A30:L30"/>
    <mergeCell ref="B1:L1"/>
    <mergeCell ref="B2:L2"/>
    <mergeCell ref="B29:K29"/>
    <mergeCell ref="A7:B7"/>
    <mergeCell ref="A18:B18"/>
    <mergeCell ref="A5:B5"/>
    <mergeCell ref="A4:B4"/>
  </mergeCells>
  <pageMargins left="0.46" right="0.2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PL3 DM quy doi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GIONG</dc:creator>
  <cp:lastModifiedBy>Admin</cp:lastModifiedBy>
  <cp:lastPrinted>2026-06-12T07:25:28Z</cp:lastPrinted>
  <dcterms:created xsi:type="dcterms:W3CDTF">2026-01-23T04:22:51Z</dcterms:created>
  <dcterms:modified xsi:type="dcterms:W3CDTF">2026-06-24T10:42:12Z</dcterms:modified>
</cp:coreProperties>
</file>